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1"/>
  </bookViews>
  <sheets>
    <sheet name="обоснование НМЦ" sheetId="1" r:id="rId1"/>
    <sheet name="Лист1" sheetId="2" r:id="rId2"/>
  </sheets>
  <definedNames>
    <definedName name="_xlnm.Print_Area" localSheetId="0">'обоснование НМЦ'!$A$1:$L$28</definedName>
  </definedNames>
  <calcPr fullCalcOnLoad="1"/>
</workbook>
</file>

<file path=xl/sharedStrings.xml><?xml version="1.0" encoding="utf-8"?>
<sst xmlns="http://schemas.openxmlformats.org/spreadsheetml/2006/main" count="44" uniqueCount="31">
  <si>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</si>
  <si>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</si>
  <si>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</si>
  <si>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</si>
  <si>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</si>
  <si>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</si>
  <si>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</si>
  <si>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</si>
  <si>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</si>
  <si>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</si>
  <si>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</si>
  <si>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</si>
  <si>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</si>
  <si>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</si>
  <si>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Обоснование начальной (максимальной) цены  контракта на оказание услуг по  проведению периодического медицинского осмотра</t>
  </si>
  <si>
    <t>2- коммерческое предложение от 23.06.2015 № 2758</t>
  </si>
  <si>
    <t>чел.</t>
  </si>
  <si>
    <t>1- коммерческое предложение от 23.06.2015  б/н</t>
  </si>
  <si>
    <t>3- коммерческое предложение от 11.06.2015 № 1536</t>
  </si>
  <si>
    <t>Итого: Начальная (максимальная) цена контракта: 231712,33 (двести тридцать одна тысяча семьсот двенадцать) рублей  33 копейки</t>
  </si>
  <si>
    <t>Н.Б. Королева</t>
  </si>
  <si>
    <t>усл. ед</t>
  </si>
  <si>
    <t>Наименование и описание объекта закупки</t>
  </si>
  <si>
    <t>IV. Обоснование начальной (максимальной) цены  контракта на оказание образовательных услуг  по дополнительной профессиональной программе повышения квалификации "Профилактика коррупционных правонарушений в органах местного самоуправления"</t>
  </si>
  <si>
    <r>
      <rPr>
        <b/>
        <sz val="10"/>
        <rFont val="Times New Roman"/>
        <family val="1"/>
      </rPr>
      <t>Оказание образовательных услуг по дополнительной профессиональной программе повышения квалификации «Профилактика коррупционных правонарушений в органах местного самоуправления»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Цель</t>
    </r>
    <r>
      <rPr>
        <sz val="10"/>
        <rFont val="Times New Roman"/>
        <family val="1"/>
      </rPr>
      <t xml:space="preserve">: Совершенствование компетенций, необходимых для повышения профессионального уровня слушателей в рамках имеющейся квалификации.
</t>
    </r>
    <r>
      <rPr>
        <b/>
        <sz val="10"/>
        <rFont val="Times New Roman"/>
        <family val="1"/>
      </rPr>
      <t>Назначение</t>
    </r>
    <r>
      <rPr>
        <sz val="10"/>
        <rFont val="Times New Roman"/>
        <family val="1"/>
      </rPr>
      <t xml:space="preserve">: Удовлетворение образовательных и профессиональных потребностей слушателей, способствование повышению эффективности их профессиональной служебной деятельности.
</t>
    </r>
    <r>
      <rPr>
        <b/>
        <sz val="10"/>
        <rFont val="Times New Roman"/>
        <family val="1"/>
      </rPr>
      <t>Форма обучения</t>
    </r>
    <r>
      <rPr>
        <sz val="10"/>
        <rFont val="Times New Roman"/>
        <family val="1"/>
      </rPr>
      <t xml:space="preserve">: очно-заочная, с отрывом от исполнения должностных обязанностей, с применением дистанционных образовательных технологий и электронного обучения.
</t>
    </r>
    <r>
      <rPr>
        <b/>
        <sz val="10"/>
        <rFont val="Times New Roman"/>
        <family val="1"/>
      </rPr>
      <t>Объем учебной нагрузки всего 40 часов</t>
    </r>
    <r>
      <rPr>
        <sz val="10"/>
        <rFont val="Times New Roman"/>
        <family val="1"/>
      </rPr>
      <t xml:space="preserve">: очно 24 академических часа и дистанционно 16 академических часов (академический час устанавливается продолжительностью 45 минут).
</t>
    </r>
    <r>
      <rPr>
        <b/>
        <sz val="10"/>
        <rFont val="Times New Roman"/>
        <family val="1"/>
      </rPr>
      <t>Количество слушателей</t>
    </r>
    <r>
      <rPr>
        <sz val="10"/>
        <rFont val="Times New Roman"/>
        <family val="1"/>
      </rPr>
      <t xml:space="preserve"> - 36 человек.</t>
    </r>
  </si>
  <si>
    <t>1- коммерческое предложение от  18.01.2016 № 75-06-2533</t>
  </si>
  <si>
    <t>Гл. специалист УБУиО</t>
  </si>
  <si>
    <t>2- коммерческое предложение от 20.01.2016  №6/3</t>
  </si>
  <si>
    <t>3- коммерческое предложение от 15.01.2015  № 03</t>
  </si>
  <si>
    <t>Итого: Начальная (максимальная) цена контракта: 172 800 (сто семьдесят две тысячи восемьсот) рублей 00 копеек.</t>
  </si>
  <si>
    <t>Метод обоснования начальной (максимальной) цены: метод сопоставления рыночных цен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</si>
</sst>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6">
      <selection activeCell="L21" sqref="L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ht="15.75">
      <c r="L2" s="7"/>
    </row>
    <row r="3" spans="1:12" s="1" customFormat="1" ht="39.75" customHeight="1">
      <c r="A3" s="34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7"/>
    </row>
    <row r="4" spans="1:12" s="1" customFormat="1" ht="15.75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7"/>
    </row>
    <row r="5" spans="1:12" s="1" customFormat="1" ht="13.5" customHeight="1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1" customFormat="1" ht="16.5" customHeight="1">
      <c r="A6" s="38" t="s">
        <v>0</v>
      </c>
      <c r="B6" s="38" t="s">
        <v>4</v>
      </c>
      <c r="C6" s="38" t="s">
        <v>7</v>
      </c>
      <c r="D6" s="38" t="s">
        <v>6</v>
      </c>
      <c r="E6" s="38"/>
      <c r="F6" s="38"/>
      <c r="G6" s="38"/>
      <c r="H6" s="37"/>
      <c r="I6" s="37"/>
      <c r="J6" s="37"/>
      <c r="K6" s="37"/>
      <c r="L6" s="43" t="s">
        <v>8</v>
      </c>
    </row>
    <row r="7" spans="1:12" s="1" customFormat="1" ht="60.75" customHeight="1">
      <c r="A7" s="38"/>
      <c r="B7" s="38"/>
      <c r="C7" s="38"/>
      <c r="D7" s="38"/>
      <c r="E7" s="38"/>
      <c r="F7" s="38"/>
      <c r="G7" s="38"/>
      <c r="H7" s="37" t="s">
        <v>9</v>
      </c>
      <c r="I7" s="37"/>
      <c r="J7" s="16" t="s">
        <v>10</v>
      </c>
      <c r="K7" s="16" t="s">
        <v>11</v>
      </c>
      <c r="L7" s="44"/>
    </row>
    <row r="8" spans="1:12" s="1" customFormat="1" ht="20.25" customHeight="1">
      <c r="A8" s="38"/>
      <c r="B8" s="38"/>
      <c r="C8" s="38"/>
      <c r="D8" s="38"/>
      <c r="E8" s="38"/>
      <c r="F8" s="38"/>
      <c r="G8" s="38"/>
      <c r="H8" s="38" t="s">
        <v>2</v>
      </c>
      <c r="I8" s="38"/>
      <c r="J8" s="38" t="s">
        <v>2</v>
      </c>
      <c r="K8" s="38"/>
      <c r="L8" s="4" t="s">
        <v>2</v>
      </c>
    </row>
    <row r="9" spans="1:12" s="3" customFormat="1" ht="0.75" customHeight="1">
      <c r="A9" s="37"/>
      <c r="B9" s="8"/>
      <c r="C9" s="38"/>
      <c r="D9" s="4"/>
      <c r="E9" s="4"/>
      <c r="F9" s="4"/>
      <c r="G9" s="9">
        <v>100</v>
      </c>
      <c r="H9" s="9"/>
      <c r="I9" s="10"/>
      <c r="J9" s="10"/>
      <c r="K9" s="10"/>
      <c r="L9" s="11"/>
    </row>
    <row r="10" spans="1:12" s="2" customFormat="1" ht="3" customHeight="1" hidden="1">
      <c r="A10" s="37"/>
      <c r="B10" s="8"/>
      <c r="C10" s="38"/>
      <c r="D10" s="4"/>
      <c r="E10" s="4"/>
      <c r="F10" s="4"/>
      <c r="G10" s="12">
        <v>43</v>
      </c>
      <c r="H10" s="12"/>
      <c r="I10" s="10"/>
      <c r="J10" s="10"/>
      <c r="K10" s="10"/>
      <c r="L10" s="13"/>
    </row>
    <row r="11" spans="1:12" s="1" customFormat="1" ht="12.75" hidden="1">
      <c r="A11" s="37"/>
      <c r="B11" s="8"/>
      <c r="C11" s="38"/>
      <c r="D11" s="4"/>
      <c r="E11" s="4"/>
      <c r="F11" s="4"/>
      <c r="G11" s="6">
        <v>100</v>
      </c>
      <c r="H11" s="6"/>
      <c r="I11" s="10"/>
      <c r="J11" s="10"/>
      <c r="K11" s="10"/>
      <c r="L11" s="14"/>
    </row>
    <row r="12" spans="1:12" s="1" customFormat="1" ht="12.75" hidden="1">
      <c r="A12" s="37"/>
      <c r="B12" s="8"/>
      <c r="C12" s="38"/>
      <c r="D12" s="4"/>
      <c r="E12" s="4"/>
      <c r="F12" s="4"/>
      <c r="G12" s="6">
        <v>17</v>
      </c>
      <c r="H12" s="6"/>
      <c r="I12" s="10"/>
      <c r="J12" s="10"/>
      <c r="K12" s="10"/>
      <c r="L12" s="14"/>
    </row>
    <row r="13" spans="1:12" s="1" customFormat="1" ht="12.75" hidden="1">
      <c r="A13" s="37"/>
      <c r="B13" s="8"/>
      <c r="C13" s="38"/>
      <c r="D13" s="4"/>
      <c r="E13" s="4"/>
      <c r="F13" s="4"/>
      <c r="G13" s="6">
        <v>16</v>
      </c>
      <c r="H13" s="6"/>
      <c r="I13" s="10"/>
      <c r="J13" s="10"/>
      <c r="K13" s="10"/>
      <c r="L13" s="14"/>
    </row>
    <row r="14" spans="1:12" s="1" customFormat="1" ht="12.75" hidden="1">
      <c r="A14" s="37"/>
      <c r="B14" s="8"/>
      <c r="C14" s="38"/>
      <c r="D14" s="4"/>
      <c r="E14" s="4"/>
      <c r="F14" s="4"/>
      <c r="G14" s="6">
        <v>26</v>
      </c>
      <c r="H14" s="6"/>
      <c r="I14" s="10"/>
      <c r="J14" s="10"/>
      <c r="K14" s="10"/>
      <c r="L14" s="14"/>
    </row>
    <row r="15" spans="1:12" s="1" customFormat="1" ht="12.75" hidden="1">
      <c r="A15" s="37"/>
      <c r="B15" s="8"/>
      <c r="C15" s="38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7"/>
      <c r="B16" s="8"/>
      <c r="C16" s="38"/>
      <c r="D16" s="4"/>
      <c r="E16" s="4"/>
      <c r="F16" s="4"/>
      <c r="G16" s="6">
        <v>100</v>
      </c>
      <c r="H16" s="6"/>
      <c r="I16" s="10"/>
      <c r="J16" s="10"/>
      <c r="K16" s="10"/>
      <c r="L16" s="14"/>
    </row>
    <row r="17" spans="1:12" s="1" customFormat="1" ht="12.75" hidden="1">
      <c r="A17" s="37"/>
      <c r="B17" s="8"/>
      <c r="C17" s="38"/>
      <c r="D17" s="4"/>
      <c r="E17" s="4"/>
      <c r="F17" s="4"/>
      <c r="G17" s="6">
        <v>10</v>
      </c>
      <c r="H17" s="6"/>
      <c r="I17" s="10"/>
      <c r="J17" s="10"/>
      <c r="K17" s="10"/>
      <c r="L17" s="14"/>
    </row>
    <row r="18" spans="1:12" ht="12.75" hidden="1">
      <c r="A18" s="37"/>
      <c r="B18" s="8"/>
      <c r="C18" s="38"/>
      <c r="D18" s="4"/>
      <c r="E18" s="4"/>
      <c r="F18" s="4"/>
      <c r="G18" s="6">
        <v>90</v>
      </c>
      <c r="H18" s="6"/>
      <c r="I18" s="10"/>
      <c r="J18" s="10"/>
      <c r="K18" s="10"/>
      <c r="L18" s="14"/>
    </row>
    <row r="19" spans="1:13" ht="12.75" hidden="1">
      <c r="A19" s="37"/>
      <c r="B19" s="8"/>
      <c r="C19" s="38"/>
      <c r="D19" s="4"/>
      <c r="E19" s="4"/>
      <c r="F19" s="4"/>
      <c r="G19" s="6">
        <v>100</v>
      </c>
      <c r="H19" s="6"/>
      <c r="I19" s="15">
        <f>H19*G19</f>
        <v>0</v>
      </c>
      <c r="J19" s="15"/>
      <c r="K19" s="15"/>
      <c r="L19" s="14"/>
      <c r="M19" s="5"/>
    </row>
    <row r="20" spans="1:12" s="1" customFormat="1" ht="12" customHeight="1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" customFormat="1" ht="195.75" customHeight="1">
      <c r="A21" s="19" t="s">
        <v>3</v>
      </c>
      <c r="B21" s="19" t="s">
        <v>5</v>
      </c>
      <c r="C21" s="20" t="s">
        <v>16</v>
      </c>
      <c r="D21" s="47">
        <v>50</v>
      </c>
      <c r="E21" s="48"/>
      <c r="F21" s="45"/>
      <c r="G21" s="46"/>
      <c r="H21" s="51">
        <v>257074</v>
      </c>
      <c r="I21" s="52"/>
      <c r="J21" s="21">
        <v>224084</v>
      </c>
      <c r="K21" s="21">
        <v>213979</v>
      </c>
      <c r="L21" s="21">
        <f>SUM(H21:K21)/3</f>
        <v>231712.33333333334</v>
      </c>
    </row>
    <row r="22" spans="1:12" s="1" customFormat="1" ht="48.75" customHeight="1">
      <c r="A22" s="18" t="s">
        <v>1</v>
      </c>
      <c r="B22" s="18"/>
      <c r="C22" s="17"/>
      <c r="D22" s="41"/>
      <c r="E22" s="42"/>
      <c r="F22" s="41"/>
      <c r="G22" s="42"/>
      <c r="H22" s="41"/>
      <c r="I22" s="42"/>
      <c r="J22" s="17"/>
      <c r="K22" s="17"/>
      <c r="L22" s="22">
        <f>SUM(L21)</f>
        <v>231712.33333333334</v>
      </c>
    </row>
    <row r="23" spans="1:12" s="1" customFormat="1" ht="22.5" customHeight="1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s="1" customFormat="1" ht="23.25" customHeight="1">
      <c r="A24" s="23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9.5" customHeight="1">
      <c r="A25" s="2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36" customHeight="1" hidden="1">
      <c r="A26" s="32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7"/>
    </row>
    <row r="27" spans="1:12" s="1" customFormat="1" ht="18" customHeight="1">
      <c r="A27" s="23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6:A8"/>
    <mergeCell ref="D21:E21"/>
    <mergeCell ref="D6:G8"/>
    <mergeCell ref="H7:I7"/>
    <mergeCell ref="B6:B8"/>
    <mergeCell ref="A23:L23"/>
    <mergeCell ref="H21:I21"/>
    <mergeCell ref="C6:C8"/>
    <mergeCell ref="H8:I8"/>
    <mergeCell ref="D22:E22"/>
    <mergeCell ref="L6:L7"/>
    <mergeCell ref="J8:K8"/>
    <mergeCell ref="F21:G21"/>
    <mergeCell ref="A28:K28"/>
    <mergeCell ref="A26:K26"/>
    <mergeCell ref="A3:K3"/>
    <mergeCell ref="A4:K4"/>
    <mergeCell ref="H6:K6"/>
    <mergeCell ref="C9:C19"/>
    <mergeCell ref="A9:A19"/>
    <mergeCell ref="A5:L5"/>
    <mergeCell ref="F22:G22"/>
    <mergeCell ref="H22:I22"/>
  </mergeCells>
  <printOptions/>
  <pageMargins left="1.1023622047244095" right="0.11811023622047245" top="0.5905511811023623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8.75390625" style="0" customWidth="1"/>
  </cols>
  <sheetData>
    <row r="1" ht="15.75">
      <c r="L1" s="7"/>
    </row>
    <row r="2" spans="1:12" s="1" customFormat="1" ht="60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7"/>
    </row>
    <row r="3" spans="1:12" s="1" customFormat="1" ht="15.7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7"/>
    </row>
    <row r="4" spans="1:12" s="1" customFormat="1" ht="13.5" customHeight="1">
      <c r="A4" s="39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" customFormat="1" ht="16.5" customHeight="1">
      <c r="A5" s="62" t="s">
        <v>22</v>
      </c>
      <c r="B5" s="63"/>
      <c r="C5" s="38" t="s">
        <v>7</v>
      </c>
      <c r="D5" s="38" t="s">
        <v>6</v>
      </c>
      <c r="E5" s="38"/>
      <c r="F5" s="38"/>
      <c r="G5" s="38"/>
      <c r="H5" s="37"/>
      <c r="I5" s="37"/>
      <c r="J5" s="37"/>
      <c r="K5" s="37"/>
      <c r="L5" s="43" t="s">
        <v>8</v>
      </c>
    </row>
    <row r="6" spans="1:12" s="1" customFormat="1" ht="60.75" customHeight="1">
      <c r="A6" s="64"/>
      <c r="B6" s="65"/>
      <c r="C6" s="38"/>
      <c r="D6" s="38"/>
      <c r="E6" s="38"/>
      <c r="F6" s="38"/>
      <c r="G6" s="38"/>
      <c r="H6" s="37" t="s">
        <v>9</v>
      </c>
      <c r="I6" s="37"/>
      <c r="J6" s="16" t="s">
        <v>10</v>
      </c>
      <c r="K6" s="16" t="s">
        <v>11</v>
      </c>
      <c r="L6" s="44"/>
    </row>
    <row r="7" spans="1:12" s="1" customFormat="1" ht="20.25" customHeight="1">
      <c r="A7" s="66"/>
      <c r="B7" s="67"/>
      <c r="C7" s="38"/>
      <c r="D7" s="38"/>
      <c r="E7" s="38"/>
      <c r="F7" s="38"/>
      <c r="G7" s="38"/>
      <c r="H7" s="38" t="s">
        <v>2</v>
      </c>
      <c r="I7" s="38"/>
      <c r="J7" s="38" t="s">
        <v>2</v>
      </c>
      <c r="K7" s="38"/>
      <c r="L7" s="4" t="s">
        <v>2</v>
      </c>
    </row>
    <row r="8" spans="1:12" s="3" customFormat="1" ht="0.75" customHeight="1">
      <c r="A8" s="37"/>
      <c r="B8" s="8"/>
      <c r="C8" s="38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7"/>
      <c r="B9" s="8"/>
      <c r="C9" s="38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7"/>
      <c r="B10" s="8"/>
      <c r="C10" s="38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7"/>
      <c r="B11" s="8"/>
      <c r="C11" s="38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7"/>
      <c r="B12" s="8"/>
      <c r="C12" s="38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7"/>
      <c r="B13" s="8"/>
      <c r="C13" s="38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7"/>
      <c r="B14" s="8"/>
      <c r="C14" s="38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7"/>
      <c r="B15" s="8"/>
      <c r="C15" s="38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7"/>
      <c r="B16" s="8"/>
      <c r="C16" s="38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7"/>
      <c r="B17" s="8"/>
      <c r="C17" s="38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7"/>
      <c r="B18" s="8"/>
      <c r="C18" s="38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224.25" customHeight="1">
      <c r="A20" s="68" t="s">
        <v>24</v>
      </c>
      <c r="B20" s="69"/>
      <c r="C20" s="20" t="s">
        <v>21</v>
      </c>
      <c r="D20" s="47">
        <v>1</v>
      </c>
      <c r="E20" s="48"/>
      <c r="F20" s="45"/>
      <c r="G20" s="46"/>
      <c r="H20" s="60">
        <v>180000</v>
      </c>
      <c r="I20" s="61"/>
      <c r="J20" s="26">
        <v>158400</v>
      </c>
      <c r="K20" s="26">
        <v>180000</v>
      </c>
      <c r="L20" s="26">
        <v>172800</v>
      </c>
    </row>
    <row r="21" spans="1:12" s="1" customFormat="1" ht="13.5" customHeight="1">
      <c r="A21" s="58" t="s">
        <v>1</v>
      </c>
      <c r="B21" s="59"/>
      <c r="C21" s="30"/>
      <c r="D21" s="53"/>
      <c r="E21" s="54"/>
      <c r="F21" s="53"/>
      <c r="G21" s="54"/>
      <c r="H21" s="53"/>
      <c r="I21" s="54"/>
      <c r="J21" s="30"/>
      <c r="K21" s="30"/>
      <c r="L21" s="27">
        <f>SUM(L20)</f>
        <v>172800</v>
      </c>
    </row>
    <row r="22" spans="1:12" s="1" customFormat="1" ht="22.5" customHeight="1">
      <c r="A22" s="49" t="s">
        <v>29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s="1" customFormat="1" ht="22.5" customHeight="1">
      <c r="A23" s="28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57" t="s">
        <v>20</v>
      </c>
      <c r="L23" s="57"/>
    </row>
    <row r="24" spans="1:12" s="1" customFormat="1" ht="14.25" customHeight="1">
      <c r="A24" s="24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7"/>
    </row>
    <row r="25" spans="1:12" s="1" customFormat="1" ht="19.5" customHeight="1">
      <c r="A25" s="24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7"/>
    </row>
    <row r="26" spans="1:12" s="1" customFormat="1" ht="36" customHeight="1" hidden="1">
      <c r="A26" s="55"/>
      <c r="B26" s="55"/>
      <c r="C26" s="55"/>
      <c r="D26" s="55"/>
      <c r="E26" s="55"/>
      <c r="F26" s="55"/>
      <c r="G26" s="55"/>
      <c r="H26" s="55"/>
      <c r="I26" s="56"/>
      <c r="J26" s="56"/>
      <c r="K26" s="56"/>
      <c r="L26" s="7"/>
    </row>
    <row r="27" spans="1:12" s="1" customFormat="1" ht="18" customHeight="1">
      <c r="A27" s="24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"/>
    </row>
    <row r="28" spans="1:12" s="1" customFormat="1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K2"/>
    <mergeCell ref="A3:K3"/>
    <mergeCell ref="A4:L4"/>
    <mergeCell ref="C5:C7"/>
    <mergeCell ref="D5:G7"/>
    <mergeCell ref="H5:K5"/>
    <mergeCell ref="L5:L6"/>
    <mergeCell ref="H6:I6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D21:E21"/>
    <mergeCell ref="F21:G21"/>
    <mergeCell ref="H21:I21"/>
    <mergeCell ref="A22:L22"/>
    <mergeCell ref="A26:K26"/>
    <mergeCell ref="A28:K28"/>
    <mergeCell ref="K23:L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2016-01-26T08:54:15Z</cp:lastPrinted>
  <dcterms:created xsi:type="dcterms:W3CDTF">2009-12-09T07:16:31Z</dcterms:created>
  <dcterms:modified xsi:type="dcterms:W3CDTF">2016-01-26T09:15:48Z</dcterms:modified>
  <cp:category/>
  <cp:version/>
  <cp:contentType/>
  <cp:contentStatus/>
</cp:coreProperties>
</file>